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24855" windowHeight="12270" activeTab="0"/>
  </bookViews>
  <sheets>
    <sheet name="survey" sheetId="1" r:id="rId1"/>
    <sheet name="values" sheetId="2" state="hidden" r:id="rId2"/>
  </sheets>
  <definedNames/>
  <calcPr fullCalcOnLoad="1"/>
</workbook>
</file>

<file path=xl/sharedStrings.xml><?xml version="1.0" encoding="utf-8"?>
<sst xmlns="http://schemas.openxmlformats.org/spreadsheetml/2006/main" count="101" uniqueCount="84">
  <si>
    <t>Nome Officina:</t>
  </si>
  <si>
    <t>Indirizzo del sito produttivo:</t>
  </si>
  <si>
    <t>Fax</t>
  </si>
  <si>
    <t>PEC</t>
  </si>
  <si>
    <t>Tipologia di attività:</t>
  </si>
  <si>
    <t>QP principale:</t>
  </si>
  <si>
    <t>Data</t>
  </si>
  <si>
    <t>Dimensioni aree coperte</t>
  </si>
  <si>
    <t>Forme farmaceutiche prodotte</t>
  </si>
  <si>
    <t>Numero di Dipendenti</t>
  </si>
  <si>
    <t>Tipologia clienti riforniti</t>
  </si>
  <si>
    <t xml:space="preserve">Produzione/controllo qualità conto terzi </t>
  </si>
  <si>
    <t>Sterilizzazione terminale</t>
  </si>
  <si>
    <t>Produzione in Asepsi</t>
  </si>
  <si>
    <t>Medicinali di Origine vegetale</t>
  </si>
  <si>
    <t>Medicinali radiofarmaci</t>
  </si>
  <si>
    <t>Rilascio parametrico</t>
  </si>
  <si>
    <t>Numero di reparti produttivi non sterili</t>
  </si>
  <si>
    <t>Importazione</t>
  </si>
  <si>
    <t>Confezionamento secondario</t>
  </si>
  <si>
    <t>API sensibilizzanti/altamente attivi</t>
  </si>
  <si>
    <t>Condizioni di conservazione</t>
  </si>
  <si>
    <t>Produzione di medicinali per
sperimentazione clinica</t>
  </si>
  <si>
    <t>Numero di componenti del medicinale
confezionato (es. vial liofilizzato + fiala solvente, etc.)</t>
  </si>
  <si>
    <t>Sezione A – Informazioni generali officina</t>
  </si>
  <si>
    <t>Sezione B – Informazioni dell’officina
 necessarie alla mappatura del rischio</t>
  </si>
  <si>
    <t>≤ 3</t>
  </si>
  <si>
    <t>&gt; 3 ≤ 7</t>
  </si>
  <si>
    <t>&gt; 7</t>
  </si>
  <si>
    <t>presenza solo di impianti dedicati</t>
  </si>
  <si>
    <t>più impianti dedicati</t>
  </si>
  <si>
    <t>uno o più impianti multipurpose</t>
  </si>
  <si>
    <t>solo impianti multipurpose</t>
  </si>
  <si>
    <t>≤ 50</t>
  </si>
  <si>
    <t>&gt; 50 ≤  100</t>
  </si>
  <si>
    <t>&gt; 100</t>
  </si>
  <si>
    <t>solo nazionali</t>
  </si>
  <si>
    <t>europei</t>
  </si>
  <si>
    <t>extra-EU</t>
  </si>
  <si>
    <t>no</t>
  </si>
  <si>
    <t>1 ≤ 5</t>
  </si>
  <si>
    <t>&gt;5</t>
  </si>
  <si>
    <t>unico produttore</t>
  </si>
  <si>
    <t>si</t>
  </si>
  <si>
    <t>derivati dal sangue umano o plasma</t>
  </si>
  <si>
    <t>medicinali immunologici</t>
  </si>
  <si>
    <t>ATMP</t>
  </si>
  <si>
    <t>prodotti estratti da animali o da uomo</t>
  </si>
  <si>
    <t>altri prodotti biologici</t>
  </si>
  <si>
    <t>basso dosaggio</t>
  </si>
  <si>
    <t>alto dosaggio</t>
  </si>
  <si>
    <t>rilascio modificato</t>
  </si>
  <si>
    <t>1 ≤ 3</t>
  </si>
  <si>
    <t>&gt; 3</t>
  </si>
  <si>
    <t>si (solo rilascio)</t>
  </si>
  <si>
    <t>si (con controllo qualità e rilascio)</t>
  </si>
  <si>
    <t>Solo confezionamento secondario</t>
  </si>
  <si>
    <t>confezionamento secondario e riconfezionamento</t>
  </si>
  <si>
    <t>solo altamente attivi</t>
  </si>
  <si>
    <t>solo sensibilizzanti</t>
  </si>
  <si>
    <t>entrambi</t>
  </si>
  <si>
    <t>stoccaggio a T ambiente</t>
  </si>
  <si>
    <t>stoccaggio a T refrigerata</t>
  </si>
  <si>
    <t>stoccaggio a T &lt; 0° C</t>
  </si>
  <si>
    <t>2 - 3</t>
  </si>
  <si>
    <t>Impianti dedicati</t>
  </si>
  <si>
    <t>Solo produzione</t>
  </si>
  <si>
    <t>Solo importazione</t>
  </si>
  <si>
    <t>Produzione e importazione</t>
  </si>
  <si>
    <t>≤ 3000 mq</t>
  </si>
  <si>
    <t>&gt; 3000 ≤10000 mq</t>
  </si>
  <si>
    <t>&gt; 10000 mq</t>
  </si>
  <si>
    <t>biotecnologici</t>
  </si>
  <si>
    <t>Complessità sito</t>
  </si>
  <si>
    <t>Criticità Mercato</t>
  </si>
  <si>
    <t>Criticità Processo</t>
  </si>
  <si>
    <t>Complessità
medicinali</t>
  </si>
  <si>
    <t>http://www.ema.europa.eu/ema/pages/includes/document/open_document.jsp?webContentId=WC500159381</t>
  </si>
  <si>
    <r>
      <rPr>
        <b/>
        <sz val="11"/>
        <color indexed="8"/>
        <rFont val="Calibri"/>
        <family val="2"/>
      </rPr>
      <t>Ufficio Attività Ispettive GMP</t>
    </r>
    <r>
      <rPr>
        <sz val="11"/>
        <color theme="1"/>
        <rFont val="Calibri"/>
        <family val="2"/>
      </rPr>
      <t xml:space="preserve">
Modulo di raccolta informazioni necessarie alla mappatura del rischio delle officine di produzione e importazione di medicinali per uso umano</t>
    </r>
  </si>
  <si>
    <t>¹ per medicinale “critico” si intende un medicinale che è parte fondamentale per il trattamento di malattia mortale o irreversibilmente progressiva o un medicinale senza il quale il paziente può subire gravi danni. Ciò riguarda situazioni acute (es. di emergenza) o croniche o utilizzo del medicinale per il mantenimento di condizioni stabili, per malattie con esito fatale in cui il medicinale influenza la progressione del malattia e la sopravvivenza. Si veda al riguardo il documento “Criteria for classification of critical medicinal products” pubblicato in</t>
  </si>
  <si>
    <t>Versione 1.1</t>
  </si>
  <si>
    <t>Produzione medicinali critici¹ che hanno
scarsa disponibilità sul mercato</t>
  </si>
  <si>
    <t>Produzione di medicinali
di origine biologica</t>
  </si>
  <si>
    <t>Dosaggio medicinali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</si>
</sst>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14"/>
      <color indexed="8"/>
      <name val="Calibri"/>
      <family val="2"/>
    </font>
    <font>
      <b/>
      <sz val="20"/>
      <color indexed="10"/>
      <name val="Calibri"/>
      <family val="2"/>
    </font>
    <font>
      <sz val="24"/>
      <color indexed="8"/>
      <name val="Kunstler Script"/>
      <family val="4"/>
    </font>
    <font>
      <u val="single"/>
      <sz val="8"/>
      <color indexed="12"/>
      <name val="Calibri"/>
      <family val="2"/>
    </font>
    <font>
      <sz val="8"/>
      <color indexed="8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20"/>
      <color rgb="FFFF0000"/>
      <name val="Calibri"/>
      <family val="2"/>
    </font>
    <font>
      <u val="single"/>
      <sz val="8"/>
      <color theme="10"/>
      <name val="Calibri"/>
      <family val="2"/>
    </font>
    <font>
      <sz val="8"/>
      <color theme="1"/>
      <name val="Calibri"/>
      <family val="2"/>
    </font>
    <font>
      <i/>
      <sz val="11"/>
      <color theme="1"/>
      <name val="Calibri"/>
      <family val="2"/>
    </font>
    <font>
      <b/>
      <sz val="14"/>
      <color theme="1"/>
      <name val="Calibri"/>
      <family val="2"/>
    </font>
    <font>
      <sz val="24"/>
      <color theme="1"/>
      <name val="Kunstler Script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Font="1" applyAlignment="1">
      <alignment/>
    </xf>
    <xf numFmtId="0" fontId="0" fillId="0" borderId="0" xfId="0" applyAlignment="1" applyProtection="1">
      <alignment horizontal="center"/>
      <protection locked="0"/>
    </xf>
    <xf numFmtId="49" fontId="0" fillId="0" borderId="0" xfId="0" applyNumberFormat="1" applyAlignment="1" applyProtection="1">
      <alignment horizontal="center"/>
      <protection locked="0"/>
    </xf>
    <xf numFmtId="0" fontId="0" fillId="0" borderId="10" xfId="0" applyFill="1" applyBorder="1" applyAlignment="1" applyProtection="1">
      <alignment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0" fontId="46" fillId="0" borderId="10" xfId="0" applyFont="1" applyFill="1" applyBorder="1" applyAlignment="1" applyProtection="1">
      <alignment vertical="center"/>
      <protection/>
    </xf>
    <xf numFmtId="0" fontId="0" fillId="0" borderId="10" xfId="0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46" fillId="0" borderId="10" xfId="0" applyFont="1" applyFill="1" applyBorder="1" applyAlignment="1" applyProtection="1">
      <alignment vertical="center" wrapText="1"/>
      <protection/>
    </xf>
    <xf numFmtId="0" fontId="0" fillId="0" borderId="10" xfId="0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0" fontId="47" fillId="0" borderId="0" xfId="0" applyFont="1" applyFill="1" applyAlignment="1" applyProtection="1">
      <alignment horizontal="center"/>
      <protection/>
    </xf>
    <xf numFmtId="0" fontId="48" fillId="0" borderId="0" xfId="36" applyFont="1" applyFill="1" applyBorder="1" applyAlignment="1" applyProtection="1">
      <alignment/>
      <protection/>
    </xf>
    <xf numFmtId="0" fontId="49" fillId="0" borderId="11" xfId="0" applyFont="1" applyFill="1" applyBorder="1" applyAlignment="1" applyProtection="1">
      <alignment horizontal="justify" vertical="top"/>
      <protection/>
    </xf>
    <xf numFmtId="0" fontId="49" fillId="0" borderId="0" xfId="0" applyFont="1" applyFill="1" applyBorder="1" applyAlignment="1" applyProtection="1">
      <alignment horizontal="justify" vertical="top"/>
      <protection/>
    </xf>
    <xf numFmtId="0" fontId="0" fillId="0" borderId="12" xfId="0" applyFill="1" applyBorder="1" applyAlignment="1" applyProtection="1">
      <alignment horizontal="center" vertical="center" textRotation="90" wrapText="1"/>
      <protection/>
    </xf>
    <xf numFmtId="0" fontId="0" fillId="0" borderId="13" xfId="0" applyFill="1" applyBorder="1" applyAlignment="1" applyProtection="1">
      <alignment horizontal="center" vertical="center" textRotation="90" wrapText="1"/>
      <protection/>
    </xf>
    <xf numFmtId="0" fontId="0" fillId="0" borderId="14" xfId="0" applyFill="1" applyBorder="1" applyAlignment="1" applyProtection="1">
      <alignment horizontal="center" vertical="center" textRotation="90" wrapText="1"/>
      <protection/>
    </xf>
    <xf numFmtId="0" fontId="0" fillId="0" borderId="0" xfId="0" applyFill="1" applyBorder="1" applyAlignment="1" applyProtection="1">
      <alignment horizontal="left" wrapText="1"/>
      <protection/>
    </xf>
    <xf numFmtId="0" fontId="50" fillId="0" borderId="0" xfId="0" applyFont="1" applyFill="1" applyBorder="1" applyAlignment="1" applyProtection="1">
      <alignment horizontal="right"/>
      <protection/>
    </xf>
    <xf numFmtId="0" fontId="51" fillId="0" borderId="15" xfId="0" applyFont="1" applyFill="1" applyBorder="1" applyAlignment="1" applyProtection="1">
      <alignment horizontal="center" vertical="center" wrapText="1"/>
      <protection/>
    </xf>
    <xf numFmtId="0" fontId="51" fillId="0" borderId="16" xfId="0" applyFont="1" applyFill="1" applyBorder="1" applyAlignment="1" applyProtection="1">
      <alignment horizontal="center" vertical="center" wrapText="1"/>
      <protection/>
    </xf>
    <xf numFmtId="0" fontId="51" fillId="0" borderId="15" xfId="0" applyFont="1" applyFill="1" applyBorder="1" applyAlignment="1" applyProtection="1">
      <alignment horizontal="center" vertical="center"/>
      <protection/>
    </xf>
    <xf numFmtId="0" fontId="51" fillId="0" borderId="16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52" fillId="0" borderId="0" xfId="0" applyFont="1" applyFill="1" applyAlignment="1" applyProtection="1">
      <alignment horizontal="center"/>
      <protection/>
    </xf>
    <xf numFmtId="0" fontId="0" fillId="0" borderId="12" xfId="0" applyFill="1" applyBorder="1" applyAlignment="1" applyProtection="1">
      <alignment horizontal="center" vertical="center" textRotation="90"/>
      <protection/>
    </xf>
    <xf numFmtId="0" fontId="0" fillId="0" borderId="13" xfId="0" applyFill="1" applyBorder="1" applyAlignment="1" applyProtection="1">
      <alignment horizontal="center" vertical="center" textRotation="90"/>
      <protection/>
    </xf>
    <xf numFmtId="0" fontId="0" fillId="0" borderId="14" xfId="0" applyFill="1" applyBorder="1" applyAlignment="1" applyProtection="1">
      <alignment horizontal="center" vertical="center" textRotation="90"/>
      <protection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990600</xdr:colOff>
      <xdr:row>0</xdr:row>
      <xdr:rowOff>0</xdr:rowOff>
    </xdr:from>
    <xdr:to>
      <xdr:col>2</xdr:col>
      <xdr:colOff>1447800</xdr:colOff>
      <xdr:row>3</xdr:row>
      <xdr:rowOff>152400</xdr:rowOff>
    </xdr:to>
    <xdr:pic>
      <xdr:nvPicPr>
        <xdr:cNvPr id="1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00200" y="0"/>
          <a:ext cx="27051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ma.europa.eu/ema/pages/includes/document/open_document.jsp?webContentId=WC500159381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6"/>
  <sheetViews>
    <sheetView showGridLines="0" showRowColHeaders="0" tabSelected="1" view="pageLayout" showRuler="0" workbookViewId="0" topLeftCell="A1">
      <selection activeCell="C29" sqref="C29"/>
    </sheetView>
  </sheetViews>
  <sheetFormatPr defaultColWidth="9.140625" defaultRowHeight="27.75" customHeight="1"/>
  <cols>
    <col min="1" max="1" width="9.140625" style="4" customWidth="1"/>
    <col min="2" max="3" width="33.7109375" style="4" customWidth="1"/>
    <col min="4" max="4" width="9.140625" style="4" customWidth="1"/>
    <col min="5" max="5" width="5.7109375" style="5" customWidth="1"/>
    <col min="6" max="6" width="33.7109375" style="4" customWidth="1"/>
    <col min="7" max="7" width="48.00390625" style="4" customWidth="1"/>
    <col min="8" max="16384" width="9.140625" style="4" customWidth="1"/>
  </cols>
  <sheetData>
    <row r="1" spans="2:7" ht="45.75" customHeight="1">
      <c r="B1" s="31"/>
      <c r="C1" s="31"/>
      <c r="F1" s="27" t="s">
        <v>25</v>
      </c>
      <c r="G1" s="28"/>
    </row>
    <row r="2" spans="5:7" ht="27.75" customHeight="1">
      <c r="E2" s="33" t="s">
        <v>73</v>
      </c>
      <c r="F2" s="6" t="s">
        <v>7</v>
      </c>
      <c r="G2" s="7"/>
    </row>
    <row r="3" spans="2:7" ht="27.75" customHeight="1">
      <c r="B3" s="32"/>
      <c r="C3" s="32"/>
      <c r="E3" s="34"/>
      <c r="F3" s="6" t="s">
        <v>8</v>
      </c>
      <c r="G3" s="7"/>
    </row>
    <row r="4" spans="2:7" ht="27.75" customHeight="1">
      <c r="B4" s="31"/>
      <c r="C4" s="31"/>
      <c r="E4" s="34"/>
      <c r="F4" s="6" t="s">
        <v>65</v>
      </c>
      <c r="G4" s="7"/>
    </row>
    <row r="5" spans="2:7" ht="27.75" customHeight="1">
      <c r="B5" s="8"/>
      <c r="C5" s="8"/>
      <c r="E5" s="35"/>
      <c r="F5" s="6" t="s">
        <v>9</v>
      </c>
      <c r="G5" s="7"/>
    </row>
    <row r="6" spans="2:7" ht="25.5" customHeight="1">
      <c r="B6" s="8"/>
      <c r="C6" s="8"/>
      <c r="E6" s="33" t="s">
        <v>74</v>
      </c>
      <c r="F6" s="6" t="s">
        <v>10</v>
      </c>
      <c r="G6" s="7"/>
    </row>
    <row r="7" spans="2:7" ht="27.75" customHeight="1">
      <c r="B7" s="25" t="s">
        <v>78</v>
      </c>
      <c r="C7" s="25"/>
      <c r="E7" s="34"/>
      <c r="F7" s="9" t="s">
        <v>81</v>
      </c>
      <c r="G7" s="7"/>
    </row>
    <row r="8" spans="2:7" ht="27.75" customHeight="1">
      <c r="B8" s="25"/>
      <c r="C8" s="25"/>
      <c r="E8" s="35"/>
      <c r="F8" s="6" t="s">
        <v>11</v>
      </c>
      <c r="G8" s="7"/>
    </row>
    <row r="9" spans="2:7" ht="27.75" customHeight="1">
      <c r="B9" s="25"/>
      <c r="C9" s="25"/>
      <c r="E9" s="33" t="s">
        <v>75</v>
      </c>
      <c r="F9" s="6" t="s">
        <v>12</v>
      </c>
      <c r="G9" s="7"/>
    </row>
    <row r="10" spans="2:7" ht="27.75" customHeight="1">
      <c r="B10" s="26" t="s">
        <v>80</v>
      </c>
      <c r="C10" s="26"/>
      <c r="E10" s="34"/>
      <c r="F10" s="6" t="s">
        <v>13</v>
      </c>
      <c r="G10" s="7"/>
    </row>
    <row r="11" spans="5:7" ht="55.5" customHeight="1">
      <c r="E11" s="34"/>
      <c r="F11" s="9" t="s">
        <v>82</v>
      </c>
      <c r="G11" s="7"/>
    </row>
    <row r="12" spans="5:7" ht="27.75" customHeight="1">
      <c r="E12" s="34"/>
      <c r="F12" s="9" t="s">
        <v>22</v>
      </c>
      <c r="G12" s="7"/>
    </row>
    <row r="13" spans="5:7" ht="27.75" customHeight="1">
      <c r="E13" s="34"/>
      <c r="F13" s="6" t="s">
        <v>14</v>
      </c>
      <c r="G13" s="7"/>
    </row>
    <row r="14" spans="2:7" ht="27.75" customHeight="1">
      <c r="B14" s="29" t="s">
        <v>24</v>
      </c>
      <c r="C14" s="30"/>
      <c r="E14" s="34"/>
      <c r="F14" s="6" t="s">
        <v>15</v>
      </c>
      <c r="G14" s="7"/>
    </row>
    <row r="15" spans="2:7" ht="27.75" customHeight="1">
      <c r="B15" s="10" t="s">
        <v>0</v>
      </c>
      <c r="C15" s="3"/>
      <c r="E15" s="34"/>
      <c r="F15" s="6" t="s">
        <v>16</v>
      </c>
      <c r="G15" s="7"/>
    </row>
    <row r="16" spans="2:7" ht="25.5" customHeight="1">
      <c r="B16" s="10" t="s">
        <v>1</v>
      </c>
      <c r="C16" s="3"/>
      <c r="E16" s="34"/>
      <c r="F16" s="6" t="s">
        <v>83</v>
      </c>
      <c r="G16" s="7"/>
    </row>
    <row r="17" spans="2:7" ht="27.75" customHeight="1">
      <c r="B17" s="10" t="s">
        <v>2</v>
      </c>
      <c r="C17" s="3"/>
      <c r="E17" s="34"/>
      <c r="F17" s="6" t="s">
        <v>17</v>
      </c>
      <c r="G17" s="7"/>
    </row>
    <row r="18" spans="2:7" ht="27.75" customHeight="1">
      <c r="B18" s="10" t="s">
        <v>3</v>
      </c>
      <c r="C18" s="3"/>
      <c r="E18" s="34"/>
      <c r="F18" s="6" t="s">
        <v>18</v>
      </c>
      <c r="G18" s="7"/>
    </row>
    <row r="19" spans="2:7" ht="27.75" customHeight="1">
      <c r="B19" s="10" t="s">
        <v>4</v>
      </c>
      <c r="C19" s="7"/>
      <c r="E19" s="35"/>
      <c r="F19" s="6" t="s">
        <v>19</v>
      </c>
      <c r="G19" s="7"/>
    </row>
    <row r="20" spans="2:7" ht="27.75" customHeight="1">
      <c r="B20" s="10" t="s">
        <v>5</v>
      </c>
      <c r="C20" s="3"/>
      <c r="E20" s="22" t="s">
        <v>76</v>
      </c>
      <c r="F20" s="6" t="s">
        <v>20</v>
      </c>
      <c r="G20" s="7"/>
    </row>
    <row r="21" spans="2:7" ht="38.25" customHeight="1">
      <c r="B21" s="11"/>
      <c r="C21" s="12"/>
      <c r="E21" s="23"/>
      <c r="F21" s="9" t="s">
        <v>23</v>
      </c>
      <c r="G21" s="7"/>
    </row>
    <row r="22" spans="2:7" ht="36" customHeight="1">
      <c r="B22" s="10" t="s">
        <v>6</v>
      </c>
      <c r="C22" s="3"/>
      <c r="E22" s="24"/>
      <c r="F22" s="6" t="s">
        <v>21</v>
      </c>
      <c r="G22" s="7"/>
    </row>
    <row r="23" spans="2:7" ht="27.75" customHeight="1">
      <c r="B23" s="11"/>
      <c r="C23" s="12"/>
      <c r="E23" s="20" t="s">
        <v>79</v>
      </c>
      <c r="F23" s="20"/>
      <c r="G23" s="20"/>
    </row>
    <row r="24" spans="2:7" ht="21.75" customHeight="1">
      <c r="B24" s="11"/>
      <c r="C24" s="12"/>
      <c r="E24" s="21"/>
      <c r="F24" s="21"/>
      <c r="G24" s="21"/>
    </row>
    <row r="25" spans="5:7" ht="11.25" customHeight="1">
      <c r="E25" s="19" t="s">
        <v>77</v>
      </c>
      <c r="F25" s="19"/>
      <c r="G25" s="19"/>
    </row>
    <row r="26" spans="2:7" ht="27.75" customHeight="1">
      <c r="B26" s="18" t="str">
        <f>IF(AND(C15&lt;&gt;"",C16&lt;&gt;"",C17&lt;&gt;"",C18&lt;&gt;"",C20&lt;&gt;"",C22&lt;&gt;"",values!E1&lt;&gt;""),"","Ricordati di compilare tutti i campi")</f>
        <v>Ricordati di compilare tutti i campi</v>
      </c>
      <c r="C26" s="18"/>
      <c r="F26" s="18" t="str">
        <f>IF(AND(values!H1&lt;&gt;"",values!I1&lt;&gt;"",values!J1&lt;&gt;"",values!K1&lt;&gt;"",values!L1&gt;0,values!M1&lt;&gt;"",values!N1&lt;&gt;"",values!O1&lt;&gt;"",values!P1&lt;&gt;"",values!Q1&gt;0,values!R1&lt;&gt;"",values!S1&lt;&gt;"",values!T1&lt;&gt;"",values!U1&lt;&gt;"",values!V1&gt;0,values!W1&lt;&gt;"",values!X1&lt;&gt;"",values!Y1&lt;&gt;"",values!Z1&lt;&gt;"",values!AA1&gt;0,values!AB1&gt;0),"","Ricordati di compilare tutti i campi")</f>
        <v>Ricordati di compilare tutti i campi</v>
      </c>
      <c r="G26" s="18"/>
    </row>
  </sheetData>
  <sheetProtection password="E9D2" sheet="1"/>
  <mergeCells count="16">
    <mergeCell ref="F1:G1"/>
    <mergeCell ref="F26:G26"/>
    <mergeCell ref="B14:C14"/>
    <mergeCell ref="B4:C4"/>
    <mergeCell ref="B3:C3"/>
    <mergeCell ref="B1:C1"/>
    <mergeCell ref="E9:E19"/>
    <mergeCell ref="E6:E8"/>
    <mergeCell ref="E2:E5"/>
    <mergeCell ref="B26:C26"/>
    <mergeCell ref="E25:G25"/>
    <mergeCell ref="E23:G24"/>
    <mergeCell ref="E20:E22"/>
    <mergeCell ref="B7:C9"/>
    <mergeCell ref="B10:C10"/>
  </mergeCells>
  <hyperlinks>
    <hyperlink ref="E25" r:id="rId1" display="http://www.ema.europa.eu/ema/pages/includes/document/open_document.jsp?webContentId=WC500159381"/>
  </hyperlinks>
  <printOptions/>
  <pageMargins left="0.7" right="0.7" top="0.75" bottom="0.75" header="0.3" footer="0.3"/>
  <pageSetup horizontalDpi="600" verticalDpi="600" orientation="portrait" paperSize="9" r:id="rId4"/>
  <headerFooter>
    <oddHeader xml:space="preserve">&amp;C  </oddHeader>
    <oddFooter xml:space="preserve">&amp;C  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20"/>
  <sheetViews>
    <sheetView zoomScalePageLayoutView="0" workbookViewId="0" topLeftCell="G1">
      <selection activeCell="U1" sqref="U1"/>
    </sheetView>
  </sheetViews>
  <sheetFormatPr defaultColWidth="9.140625" defaultRowHeight="15"/>
  <cols>
    <col min="1" max="4" width="9.140625" style="13" customWidth="1"/>
    <col min="5" max="5" width="25.57421875" style="13" bestFit="1" customWidth="1"/>
    <col min="6" max="7" width="25.57421875" style="13" customWidth="1"/>
    <col min="8" max="8" width="16.28125" style="14" bestFit="1" customWidth="1"/>
    <col min="9" max="9" width="6.28125" style="13" bestFit="1" customWidth="1"/>
    <col min="10" max="10" width="31.421875" style="13" bestFit="1" customWidth="1"/>
    <col min="11" max="11" width="9.7109375" style="13" bestFit="1" customWidth="1"/>
    <col min="12" max="12" width="13.28125" style="13" bestFit="1" customWidth="1"/>
    <col min="13" max="13" width="16.140625" style="13" bestFit="1" customWidth="1"/>
    <col min="14" max="16" width="3.28125" style="13" bestFit="1" customWidth="1"/>
    <col min="17" max="17" width="35.28125" style="13" bestFit="1" customWidth="1"/>
    <col min="18" max="21" width="3.28125" style="13" bestFit="1" customWidth="1"/>
    <col min="22" max="22" width="17.57421875" style="13" bestFit="1" customWidth="1"/>
    <col min="23" max="23" width="4.8515625" style="13" bestFit="1" customWidth="1"/>
    <col min="24" max="24" width="31.421875" style="13" bestFit="1" customWidth="1"/>
    <col min="25" max="25" width="46.8515625" style="13" bestFit="1" customWidth="1"/>
    <col min="26" max="26" width="19.57421875" style="13" bestFit="1" customWidth="1"/>
    <col min="27" max="27" width="6.57421875" style="13" bestFit="1" customWidth="1"/>
    <col min="28" max="28" width="23.28125" style="13" bestFit="1" customWidth="1"/>
    <col min="29" max="16384" width="9.140625" style="13" customWidth="1"/>
  </cols>
  <sheetData>
    <row r="1" spans="1:28" s="1" customFormat="1" ht="15">
      <c r="A1" s="1">
        <f>survey!C15</f>
        <v>0</v>
      </c>
      <c r="B1" s="1">
        <f>survey!C16</f>
        <v>0</v>
      </c>
      <c r="C1" s="1">
        <f>survey!C17</f>
        <v>0</v>
      </c>
      <c r="D1" s="1">
        <f>survey!C18</f>
        <v>0</v>
      </c>
      <c r="F1" s="1">
        <f>survey!C20</f>
        <v>0</v>
      </c>
      <c r="G1" s="1">
        <f>survey!C22</f>
        <v>0</v>
      </c>
      <c r="H1" s="2"/>
      <c r="L1" s="1">
        <f>IF(L10,1,0)+IF(L11,2,0)+IF(L12,4,0)</f>
        <v>0</v>
      </c>
      <c r="Q1" s="1">
        <f>IF(Q10,1,0)+IF(Q11,2,0)+IF(Q12,4,0)+IF(Q13,8,0)+IF(Q14,16,0)+IF(Q15,32,0)</f>
        <v>0</v>
      </c>
      <c r="V1" s="1">
        <f>IF(V10,1,0)+IF(V11,2,0)+IF(V12,4,0)</f>
        <v>0</v>
      </c>
      <c r="W1" s="1">
        <f>IF(W10,1,0)+IF(W11,2,0)+IF(W12,4,0)</f>
        <v>0</v>
      </c>
      <c r="AA1" s="1">
        <f>IF(AA10,1,0)+IF(AA11,2,0)+IF(AA12,4,0)</f>
        <v>0</v>
      </c>
      <c r="AB1" s="1">
        <f>IF(AB10,1,0)+IF(AB11,2,0)+IF(AB12,4,0)</f>
        <v>0</v>
      </c>
    </row>
    <row r="2" spans="5:28" ht="15">
      <c r="E2" s="13" t="s">
        <v>66</v>
      </c>
      <c r="H2" s="14" t="s">
        <v>69</v>
      </c>
      <c r="I2" s="14" t="s">
        <v>26</v>
      </c>
      <c r="J2" s="14" t="s">
        <v>29</v>
      </c>
      <c r="K2" s="14" t="s">
        <v>33</v>
      </c>
      <c r="L2" s="15" t="s">
        <v>36</v>
      </c>
      <c r="M2" s="14" t="s">
        <v>39</v>
      </c>
      <c r="N2" s="14" t="s">
        <v>39</v>
      </c>
      <c r="O2" s="14" t="s">
        <v>43</v>
      </c>
      <c r="P2" s="14" t="s">
        <v>43</v>
      </c>
      <c r="Q2" s="14" t="s">
        <v>44</v>
      </c>
      <c r="R2" s="14" t="s">
        <v>43</v>
      </c>
      <c r="S2" s="14" t="s">
        <v>43</v>
      </c>
      <c r="T2" s="14" t="s">
        <v>43</v>
      </c>
      <c r="U2" s="14" t="s">
        <v>43</v>
      </c>
      <c r="V2" s="14" t="s">
        <v>49</v>
      </c>
      <c r="W2" s="14" t="s">
        <v>39</v>
      </c>
      <c r="X2" s="14" t="s">
        <v>39</v>
      </c>
      <c r="Y2" s="14" t="s">
        <v>56</v>
      </c>
      <c r="Z2" s="14" t="s">
        <v>39</v>
      </c>
      <c r="AA2" s="14">
        <v>1</v>
      </c>
      <c r="AB2" s="14" t="s">
        <v>61</v>
      </c>
    </row>
    <row r="3" spans="5:28" ht="15">
      <c r="E3" s="13" t="s">
        <v>67</v>
      </c>
      <c r="H3" s="14" t="s">
        <v>70</v>
      </c>
      <c r="I3" s="14" t="s">
        <v>27</v>
      </c>
      <c r="J3" s="14" t="s">
        <v>30</v>
      </c>
      <c r="K3" s="14" t="s">
        <v>34</v>
      </c>
      <c r="L3" s="14" t="s">
        <v>37</v>
      </c>
      <c r="M3" s="14" t="s">
        <v>40</v>
      </c>
      <c r="N3" s="14" t="s">
        <v>43</v>
      </c>
      <c r="O3" s="14" t="s">
        <v>39</v>
      </c>
      <c r="P3" s="14" t="s">
        <v>39</v>
      </c>
      <c r="Q3" s="14" t="s">
        <v>45</v>
      </c>
      <c r="R3" s="14" t="s">
        <v>39</v>
      </c>
      <c r="S3" s="14" t="s">
        <v>39</v>
      </c>
      <c r="T3" s="14" t="s">
        <v>39</v>
      </c>
      <c r="U3" s="14" t="s">
        <v>39</v>
      </c>
      <c r="V3" s="14" t="s">
        <v>50</v>
      </c>
      <c r="W3" s="14" t="s">
        <v>52</v>
      </c>
      <c r="X3" s="14" t="s">
        <v>54</v>
      </c>
      <c r="Y3" s="14" t="s">
        <v>57</v>
      </c>
      <c r="Z3" s="14" t="s">
        <v>58</v>
      </c>
      <c r="AA3" s="14" t="s">
        <v>64</v>
      </c>
      <c r="AB3" s="14" t="s">
        <v>62</v>
      </c>
    </row>
    <row r="4" spans="5:28" ht="15">
      <c r="E4" s="13" t="s">
        <v>68</v>
      </c>
      <c r="H4" s="14" t="s">
        <v>71</v>
      </c>
      <c r="I4" s="14" t="s">
        <v>28</v>
      </c>
      <c r="J4" s="14" t="s">
        <v>31</v>
      </c>
      <c r="K4" s="14" t="s">
        <v>35</v>
      </c>
      <c r="L4" s="14" t="s">
        <v>38</v>
      </c>
      <c r="M4" s="14" t="s">
        <v>41</v>
      </c>
      <c r="Q4" s="14" t="s">
        <v>46</v>
      </c>
      <c r="V4" s="14" t="s">
        <v>51</v>
      </c>
      <c r="W4" s="14" t="s">
        <v>53</v>
      </c>
      <c r="X4" s="14" t="s">
        <v>55</v>
      </c>
      <c r="Z4" s="14" t="s">
        <v>59</v>
      </c>
      <c r="AA4" s="14" t="s">
        <v>53</v>
      </c>
      <c r="AB4" s="14" t="s">
        <v>63</v>
      </c>
    </row>
    <row r="5" spans="10:27" ht="15">
      <c r="J5" s="14" t="s">
        <v>32</v>
      </c>
      <c r="M5" s="14" t="s">
        <v>42</v>
      </c>
      <c r="Q5" s="14" t="s">
        <v>72</v>
      </c>
      <c r="Z5" s="14" t="s">
        <v>60</v>
      </c>
      <c r="AA5" s="14"/>
    </row>
    <row r="6" ht="15">
      <c r="Q6" s="14" t="s">
        <v>47</v>
      </c>
    </row>
    <row r="7" ht="15">
      <c r="Q7" s="14" t="s">
        <v>48</v>
      </c>
    </row>
    <row r="10" s="16" customFormat="1" ht="15">
      <c r="H10" s="17"/>
    </row>
    <row r="11" s="16" customFormat="1" ht="15">
      <c r="H11" s="17"/>
    </row>
    <row r="12" s="16" customFormat="1" ht="15">
      <c r="H12" s="17"/>
    </row>
    <row r="13" s="16" customFormat="1" ht="15">
      <c r="H13" s="17"/>
    </row>
    <row r="14" s="16" customFormat="1" ht="15">
      <c r="H14" s="17"/>
    </row>
    <row r="15" s="16" customFormat="1" ht="15">
      <c r="H15" s="17"/>
    </row>
    <row r="16" s="16" customFormat="1" ht="15">
      <c r="H16" s="17"/>
    </row>
    <row r="17" s="16" customFormat="1" ht="15">
      <c r="H17" s="17"/>
    </row>
    <row r="18" s="16" customFormat="1" ht="15">
      <c r="H18" s="17"/>
    </row>
    <row r="19" s="16" customFormat="1" ht="15">
      <c r="H19" s="17"/>
    </row>
    <row r="20" s="16" customFormat="1" ht="15">
      <c r="H20" s="17"/>
    </row>
  </sheetData>
  <sheetProtection password="E9D2" sheet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AIFA</dc:creator>
  <cp:keywords/>
  <dc:description/>
  <cp:lastModifiedBy>fontanellam</cp:lastModifiedBy>
  <cp:lastPrinted>2015-06-03T14:46:40Z</cp:lastPrinted>
  <dcterms:created xsi:type="dcterms:W3CDTF">2015-06-03T13:06:57Z</dcterms:created>
  <dcterms:modified xsi:type="dcterms:W3CDTF">2015-06-16T16:03:11Z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